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mp\OneDrive\Bureaublad\Synthese Project\"/>
    </mc:Choice>
  </mc:AlternateContent>
  <xr:revisionPtr revIDLastSave="0" documentId="13_ncr:1_{3CFCB6DA-5A81-420A-AB87-3E6314CD047C}" xr6:coauthVersionLast="45" xr6:coauthVersionMax="45" xr10:uidLastSave="{00000000-0000-0000-0000-000000000000}"/>
  <bookViews>
    <workbookView xWindow="-120" yWindow="-120" windowWidth="29040" windowHeight="15840" activeTab="1" xr2:uid="{B7DC9BA1-B55B-41B6-A392-91A8E7CEB6C5}"/>
  </bookViews>
  <sheets>
    <sheet name="Plan B" sheetId="1" r:id="rId1"/>
    <sheet name="Plan 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3" i="2"/>
  <c r="F32" i="2"/>
  <c r="F31" i="2"/>
  <c r="F30" i="2"/>
  <c r="F29" i="2"/>
  <c r="F22" i="2"/>
  <c r="F23" i="2"/>
  <c r="F24" i="2"/>
  <c r="F25" i="2"/>
  <c r="F26" i="2"/>
  <c r="F27" i="2"/>
  <c r="F28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3" i="1" l="1"/>
  <c r="F21" i="1"/>
  <c r="F20" i="1"/>
  <c r="F19" i="1"/>
  <c r="F15" i="1"/>
  <c r="F16" i="1"/>
  <c r="F17" i="1"/>
  <c r="F18" i="1"/>
  <c r="F14" i="1"/>
  <c r="F8" i="1"/>
  <c r="F9" i="1"/>
  <c r="F10" i="1"/>
  <c r="F11" i="1"/>
  <c r="F12" i="1"/>
  <c r="F13" i="1"/>
  <c r="F7" i="1"/>
  <c r="F6" i="1"/>
  <c r="F5" i="1"/>
  <c r="F4" i="1"/>
</calcChain>
</file>

<file path=xl/sharedStrings.xml><?xml version="1.0" encoding="utf-8"?>
<sst xmlns="http://schemas.openxmlformats.org/spreadsheetml/2006/main" count="136" uniqueCount="96">
  <si>
    <t>Beschrijving</t>
  </si>
  <si>
    <t>Link:</t>
  </si>
  <si>
    <t>Extra info</t>
  </si>
  <si>
    <t>Prijs/stuk</t>
  </si>
  <si>
    <t>Aantal</t>
  </si>
  <si>
    <t>Arduino Leonardo</t>
  </si>
  <si>
    <t>https://opencircuit.be/Product/Arduino-Leonardo-clone/</t>
  </si>
  <si>
    <t>HC-05 Bluetooth module</t>
  </si>
  <si>
    <t>https://opencircuit.be/Product/HC-05-Bluetooth-module-met-adapter/</t>
  </si>
  <si>
    <t>50:1 Micro Metal Gearmotor HPCB 6V</t>
  </si>
  <si>
    <t>Microcontroller</t>
  </si>
  <si>
    <t>Bluetooth module</t>
  </si>
  <si>
    <t>Motoren</t>
  </si>
  <si>
    <t>Prijs</t>
  </si>
  <si>
    <t>QTR-8A Reflectance Sensor Array</t>
  </si>
  <si>
    <t>Sensoren</t>
  </si>
  <si>
    <t>https://opencircuit.be/Product/QTR-8A-Reflectance-Sensor-Array/</t>
  </si>
  <si>
    <t>https://opencircuit.be/Product/50-1-Micro-Metal-Gearmotor-HPCB-6V/</t>
  </si>
  <si>
    <t>DRV8833 Dual Motor Driver Carrier</t>
  </si>
  <si>
    <t>H-brug</t>
  </si>
  <si>
    <t>https://opencircuit.be/Product/DRV8833-Dual-Motor-Driver-Carrier/</t>
  </si>
  <si>
    <t>Wielen</t>
  </si>
  <si>
    <t>Pololu Wiel 60x8mm wit 2 stuks</t>
  </si>
  <si>
    <t>https://opencircuit.be/Product/Pololu-Wiel-60-8mm-wit-2-stuks/</t>
  </si>
  <si>
    <t>Batterijen</t>
  </si>
  <si>
    <t>https://opencircuit.be/Product/3.7V-18650-2600mAh-Batterij-Oplaadbaar-2-stuks/</t>
  </si>
  <si>
    <t>3,7V 18650 2600mAh batterij oplaadbaar 2 stuks</t>
  </si>
  <si>
    <t>18650 3,7V batterij houder 4 stuks</t>
  </si>
  <si>
    <t>Batterij houders</t>
  </si>
  <si>
    <t>https://opencircuit.be/Product/18650-3.7V-Batterij-houder/</t>
  </si>
  <si>
    <t>L-Bracket 15,5D Metalen Gearmotors 2 stuks</t>
  </si>
  <si>
    <t>Motor houders</t>
  </si>
  <si>
    <t>https://opencircuit.be/Product/L-Bracket-15.5D-Metalen-Gearmotors-2-Pack/</t>
  </si>
  <si>
    <t>Male-Female 20cm bandkabel 40 stuks</t>
  </si>
  <si>
    <t>Kabels</t>
  </si>
  <si>
    <t>https://opencircuit.be/Product/Male-Female-20-cm-bandkabel-40-stuks/</t>
  </si>
  <si>
    <t>Male-Male 20cm bandkabel 40 stuks</t>
  </si>
  <si>
    <t>https://www.gamma.be/nl/assortiment/hout-op-maat/p/C30755018/</t>
  </si>
  <si>
    <t>Houten frame 150x100x5</t>
  </si>
  <si>
    <t>Frame</t>
  </si>
  <si>
    <t>https://opencircuit.be/Product/Male-Male-20-cm-bandkabel-40-stuks/</t>
  </si>
  <si>
    <t>https://www.allekabels.be/ac-dc-adapter/7207/1097773/voedingsplug-55-x-21-mm.html/</t>
  </si>
  <si>
    <t>Voedingsplug 5.5 x 2.1 mm</t>
  </si>
  <si>
    <t>DC fiche</t>
  </si>
  <si>
    <t>https://www.gamma.be/nl/assortiment/gamma-spijker-3-0x65-mm-platkop-verzinkt-10-stuks/p/B458507/</t>
  </si>
  <si>
    <t>Nagels</t>
  </si>
  <si>
    <t>Spijker 3,0x65 mm platkop verzinkt 10 stuks</t>
  </si>
  <si>
    <t>https://hdm.be/nl-nl/outdoor-spijkers-voor-boeideel-gebroken-wit-od4201/</t>
  </si>
  <si>
    <t>Spijker 30mm met kunststof kop 25 stuks</t>
  </si>
  <si>
    <t>https://www.schroeven-online.be/nl/1568167/heco-fix-plus-schroeven-pozi-platkop-25-x-10-mm-pz1-verzinkt-voldraad-200-st/?pos=408/</t>
  </si>
  <si>
    <t>Schroeven</t>
  </si>
  <si>
    <t>Platkop schroef 2,5x10mm verzinkt 200 stuks</t>
  </si>
  <si>
    <t>https://www.conrad.be/p/toolcraft-889705-verzonken-schroeven-m16-6-mm-sleuf-din-963-staal-verzinkt-1-stuks-889705?utm_medium=email&amp;utm_source=orderbevestiging&amp;utm_term=889705/</t>
  </si>
  <si>
    <t>https://www.microschroeven.nl/nl/ringen/vlakke-ringen-din-433/vlakke-ringen-din433-roest-vrij-staal/vlakke-roest-vrij-stalen-sluitring-m1-6-volgens-din433-per-25-stuks/a-2183-20000243/</t>
  </si>
  <si>
    <t>Sluitringen</t>
  </si>
  <si>
    <t>Vlakke Roest Vrij Stalen sluitring M1,6</t>
  </si>
  <si>
    <t>Verzonken M1,6 6 mm schroeven</t>
  </si>
  <si>
    <t>Totaal:</t>
  </si>
  <si>
    <t>https://jlcpcb.com/</t>
  </si>
  <si>
    <t>PCB</t>
  </si>
  <si>
    <t>PCB prototype Gerber file 5 stuks</t>
  </si>
  <si>
    <t xml:space="preserve"> Fixed 15V 5V 1.3V @ 1A SOT-223 Dropout Regulators(LDO) RoHS</t>
  </si>
  <si>
    <t>Regulator</t>
  </si>
  <si>
    <t>220Ω ±1% 0.25W ±100ppm/℃ 1206 Chip Resistor - Surface Mount RoHS</t>
  </si>
  <si>
    <t>Weerstand</t>
  </si>
  <si>
    <t>Female Header 6 1 right-angle，180degrees 2.54mm 2.54mm Pin Header &amp; Female Header RoHS</t>
  </si>
  <si>
    <t>Header</t>
  </si>
  <si>
    <t>USB - Micro B Female USB 2 5 Sink plate type USB Connectors RoHS</t>
  </si>
  <si>
    <t>Micro USB</t>
  </si>
  <si>
    <t>ATMEGA32U4-AU 8-Bit FLASH AVR 16MHz 2.7V ~ 5.5V QFP-44_10x10x08P ATMEL &amp; AVR RoHS</t>
  </si>
  <si>
    <t xml:space="preserve"> Pin Header 3 1 right-angle，180degrees 2.54mm Through Hole Pin Header &amp; Female Header RoHS</t>
  </si>
  <si>
    <t>DRV8833PWPR HTSSOP-16 Motor Drivers RoHS</t>
  </si>
  <si>
    <t>Motordriver</t>
  </si>
  <si>
    <t>1kΩ ±1% 0.25W ±100ppm/℃ 1206 Chip Resistor - Surface Mount RoHS</t>
  </si>
  <si>
    <t>Red 621~632nm 3528 Light Emitting Diodes (LED) RoHS</t>
  </si>
  <si>
    <t>LED</t>
  </si>
  <si>
    <t>16MHz ±20ppm 20pF 40Ω HC-49SMD SMD Crystal Resonators RoHS</t>
  </si>
  <si>
    <t>Kristal</t>
  </si>
  <si>
    <t>100nF ±10% 50V X7R 1206 Multilayer Ceramic Capacitors MLCC - SMD/SMT RoHS</t>
  </si>
  <si>
    <t>Condesator</t>
  </si>
  <si>
    <t>22Ω ±5% 0.25W ±200ppm/℃ 1206 Chip Resistor - Surface Mount RoHS</t>
  </si>
  <si>
    <t>10nF ±10% 50V X7R 1206 Multilayer Ceramic Capacitors MLCC - SMD/SMT RoHS</t>
  </si>
  <si>
    <t>SPST 50mA @ 12VDC Vertical Round Button 6*6*5mm Tactile Switches RoHS</t>
  </si>
  <si>
    <t>Drukknop</t>
  </si>
  <si>
    <t>10uF ±10% 25V X7S 1206 Multilayer Ceramic Capacitors MLCC - SMD/SMT RoHS</t>
  </si>
  <si>
    <t>1uF ±20% 50V X7R 1206 Multilayer Ceramic Capacitors MLCC - SMD/SMT RoHS</t>
  </si>
  <si>
    <t>22uF ±10% 6.3V 6 Ω @ 100kHz -55℃ ~ +125℃ CASE-A_3216 Tantalum Capacitors RoHS</t>
  </si>
  <si>
    <t>1000uF ±20% 10V SMD,10x10mm Aluminum Electrolytic Capacitors - SMD RoHS</t>
  </si>
  <si>
    <t>10kΩ ±5% 0.25W ±100ppm/℃ 1206 Chip Resistor - Surface Mount RoHS</t>
  </si>
  <si>
    <t>QRE1113GR SMD-4 Optical Sensors RoHS</t>
  </si>
  <si>
    <t>2.2uF ±10% 50V X7R 1206 Multilayer Ceramic Capacitors MLCC - SMD/SMT RoHS</t>
  </si>
  <si>
    <t>22pF ±5% 50V C0G 1206 Multilayer Ceramic Capacitors MLCC - SMD/SMT RoHS</t>
  </si>
  <si>
    <t>AMS1117-3.3 SOT223 Dropout Regulators(LDO) RoHS</t>
  </si>
  <si>
    <t>https://lcsc.com/</t>
  </si>
  <si>
    <t>https://www.tinytronics.nl/shop/nl/communicatie/bluetooth/bluetooth-hc-05-module-rf-transceiver-master-en-slave-printplaat-versie/</t>
  </si>
  <si>
    <t>Bluetooth HC-05 module RF transceiver Master en Slave - SMD versie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</si>
</sst>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2]\ #,##0;[Red]\-[$€-2]\ #,##0"/>
    <numFmt numFmtId="165" formatCode="[$€-2]\ #,##0.00;[Red]\-[$€-2]\ #,##0.00"/>
    <numFmt numFmtId="166" formatCode="[$€-2]\ #,##0.0;[Red]\-[$€-2]\ #,##0.0"/>
    <numFmt numFmtId="167" formatCode="[$€-2]\ #,##0.000;[Red]\-[$€-2]\ #,##0.000"/>
    <numFmt numFmtId="168" formatCode="[$€-2]\ #,##0.0000;[Red]\-[$€-2]\ #,##0.0000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2" xfId="0" applyBorder="1"/>
    <xf numFmtId="165" fontId="0" fillId="0" borderId="3" xfId="0" applyNumberFormat="1" applyBorder="1"/>
    <xf numFmtId="0" fontId="1" fillId="0" borderId="5" xfId="1" applyBorder="1"/>
    <xf numFmtId="0" fontId="1" fillId="0" borderId="6" xfId="1" applyBorder="1"/>
    <xf numFmtId="0" fontId="1" fillId="0" borderId="8" xfId="1" applyBorder="1"/>
    <xf numFmtId="0" fontId="0" fillId="0" borderId="4" xfId="0" applyBorder="1"/>
    <xf numFmtId="0" fontId="0" fillId="0" borderId="9" xfId="0" applyBorder="1"/>
    <xf numFmtId="0" fontId="0" fillId="0" borderId="7" xfId="0" applyBorder="1"/>
    <xf numFmtId="164" fontId="0" fillId="0" borderId="4" xfId="0" applyNumberFormat="1" applyBorder="1"/>
    <xf numFmtId="164" fontId="0" fillId="0" borderId="9" xfId="0" applyNumberFormat="1" applyBorder="1"/>
    <xf numFmtId="165" fontId="0" fillId="0" borderId="9" xfId="0" applyNumberFormat="1" applyBorder="1"/>
    <xf numFmtId="164" fontId="0" fillId="0" borderId="7" xfId="0" applyNumberFormat="1" applyBorder="1"/>
    <xf numFmtId="166" fontId="0" fillId="0" borderId="9" xfId="0" applyNumberFormat="1" applyBorder="1"/>
    <xf numFmtId="167" fontId="0" fillId="0" borderId="9" xfId="0" applyNumberFormat="1" applyBorder="1"/>
    <xf numFmtId="168" fontId="0" fillId="0" borderId="9" xfId="0" applyNumberFormat="1" applyBorder="1"/>
    <xf numFmtId="0" fontId="1" fillId="0" borderId="9" xfId="1" applyBorder="1" applyAlignment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pencircuit.be/Product/18650-3.7V-Batterij-houder/" TargetMode="External"/><Relationship Id="rId13" Type="http://schemas.openxmlformats.org/officeDocument/2006/relationships/hyperlink" Target="https://www.allekabels.be/ac-dc-adapter/7207/1097773/voedingsplug-55-x-21-mm.html/" TargetMode="External"/><Relationship Id="rId18" Type="http://schemas.openxmlformats.org/officeDocument/2006/relationships/hyperlink" Target="https://www.microschroeven.nl/nl/ringen/vlakke-ringen-din-433/vlakke-ringen-din433-roest-vrij-staal/vlakke-roest-vrij-stalen-sluitring-m1-6-volgens-din433-per-25-stuks/a-2183-20000243/" TargetMode="External"/><Relationship Id="rId3" Type="http://schemas.openxmlformats.org/officeDocument/2006/relationships/hyperlink" Target="https://opencircuit.be/Product/QTR-8A-Reflectance-Sensor-Array/" TargetMode="External"/><Relationship Id="rId7" Type="http://schemas.openxmlformats.org/officeDocument/2006/relationships/hyperlink" Target="https://opencircuit.be/Product/3.7V-18650-2600mAh-Batterij-Oplaadbaar-2-stuks/" TargetMode="External"/><Relationship Id="rId12" Type="http://schemas.openxmlformats.org/officeDocument/2006/relationships/hyperlink" Target="https://opencircuit.be/Product/Male-Male-20-cm-bandkabel-40-stuks/" TargetMode="External"/><Relationship Id="rId17" Type="http://schemas.openxmlformats.org/officeDocument/2006/relationships/hyperlink" Target="https://www.conrad.be/p/toolcraft-889705-verzonken-schroeven-m16-6-mm-sleuf-din-963-staal-verzinkt-1-stuks-889705?utm_medium=email&amp;utm_source=orderbevestiging&amp;utm_term=889705/" TargetMode="External"/><Relationship Id="rId2" Type="http://schemas.openxmlformats.org/officeDocument/2006/relationships/hyperlink" Target="https://opencircuit.be/Product/HC-05-Bluetooth-module-met-adapter/" TargetMode="External"/><Relationship Id="rId16" Type="http://schemas.openxmlformats.org/officeDocument/2006/relationships/hyperlink" Target="https://www.schroeven-online.be/nl/1568167/heco-fix-plus-schroeven-pozi-platkop-25-x-10-mm-pz1-verzinkt-voldraad-200-st/?pos=408/" TargetMode="External"/><Relationship Id="rId1" Type="http://schemas.openxmlformats.org/officeDocument/2006/relationships/hyperlink" Target="https://opencircuit.be/Product/Arduino-Leonardo-clone/" TargetMode="External"/><Relationship Id="rId6" Type="http://schemas.openxmlformats.org/officeDocument/2006/relationships/hyperlink" Target="https://opencircuit.be/Product/Pololu-Wiel-60-8mm-wit-2-stuks/" TargetMode="External"/><Relationship Id="rId11" Type="http://schemas.openxmlformats.org/officeDocument/2006/relationships/hyperlink" Target="https://www.gamma.be/nl/assortiment/hout-op-maat/p/C30755018/" TargetMode="External"/><Relationship Id="rId5" Type="http://schemas.openxmlformats.org/officeDocument/2006/relationships/hyperlink" Target="https://opencircuit.be/Product/DRV8833-Dual-Motor-Driver-Carrier/" TargetMode="External"/><Relationship Id="rId15" Type="http://schemas.openxmlformats.org/officeDocument/2006/relationships/hyperlink" Target="https://hdm.be/nl-nl/outdoor-spijkers-voor-boeideel-gebroken-wit-od4201/" TargetMode="External"/><Relationship Id="rId10" Type="http://schemas.openxmlformats.org/officeDocument/2006/relationships/hyperlink" Target="https://opencircuit.be/Product/Male-Female-20-cm-bandkabel-40-stuks/" TargetMode="External"/><Relationship Id="rId4" Type="http://schemas.openxmlformats.org/officeDocument/2006/relationships/hyperlink" Target="https://opencircuit.be/Product/50-1-Micro-Metal-Gearmotor-HPCB-6V/" TargetMode="External"/><Relationship Id="rId9" Type="http://schemas.openxmlformats.org/officeDocument/2006/relationships/hyperlink" Target="https://opencircuit.be/Product/L-Bracket-15.5D-Metalen-Gearmotors-2-Pack/" TargetMode="External"/><Relationship Id="rId14" Type="http://schemas.openxmlformats.org/officeDocument/2006/relationships/hyperlink" Target="https://www.gamma.be/nl/assortiment/gamma-spijker-3-0x65-mm-platkop-verzinkt-10-stuks/p/B458507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opencircuit.be/Product/18650-3.7V-Batterij-houder/" TargetMode="External"/><Relationship Id="rId7" Type="http://schemas.openxmlformats.org/officeDocument/2006/relationships/hyperlink" Target="https://opencircuit.be/Product/L-Bracket-15.5D-Metalen-Gearmotors-2-Pack/" TargetMode="External"/><Relationship Id="rId2" Type="http://schemas.openxmlformats.org/officeDocument/2006/relationships/hyperlink" Target="https://www.tinytronics.nl/shop/nl/communicatie/bluetooth/bluetooth-hc-05-module-rf-transceiver-master-en-slave-printplaat-versie/" TargetMode="External"/><Relationship Id="rId1" Type="http://schemas.openxmlformats.org/officeDocument/2006/relationships/hyperlink" Target="https://lcsc.com/" TargetMode="External"/><Relationship Id="rId6" Type="http://schemas.openxmlformats.org/officeDocument/2006/relationships/hyperlink" Target="https://opencircuit.be/Product/3.7V-18650-2600mAh-Batterij-Oplaadbaar-2-stuks/" TargetMode="External"/><Relationship Id="rId5" Type="http://schemas.openxmlformats.org/officeDocument/2006/relationships/hyperlink" Target="https://opencircuit.be/Product/Pololu-Wiel-60-8mm-wit-2-stuks/" TargetMode="External"/><Relationship Id="rId4" Type="http://schemas.openxmlformats.org/officeDocument/2006/relationships/hyperlink" Target="https://opencircuit.be/Product/50-1-Micro-Metal-Gearmotor-HPCB-6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0EA5C-0564-44B8-96C0-937E45597540}">
  <dimension ref="B3:G23"/>
  <sheetViews>
    <sheetView topLeftCell="B1" workbookViewId="0">
      <selection activeCell="D29" sqref="D29"/>
    </sheetView>
  </sheetViews>
  <sheetFormatPr defaultRowHeight="15" x14ac:dyDescent="0.25"/>
  <cols>
    <col min="2" max="2" width="42.85546875" customWidth="1"/>
    <col min="3" max="3" width="17.140625" customWidth="1"/>
    <col min="4" max="4" width="10" customWidth="1"/>
    <col min="6" max="6" width="9.140625" customWidth="1"/>
    <col min="7" max="7" width="174.28515625" customWidth="1"/>
  </cols>
  <sheetData>
    <row r="3" spans="2:7" x14ac:dyDescent="0.25">
      <c r="B3" s="2" t="s">
        <v>0</v>
      </c>
      <c r="C3" s="2" t="s">
        <v>2</v>
      </c>
      <c r="D3" s="2" t="s">
        <v>3</v>
      </c>
      <c r="E3" s="2" t="s">
        <v>4</v>
      </c>
      <c r="F3" s="2" t="s">
        <v>13</v>
      </c>
      <c r="G3" s="1" t="s">
        <v>1</v>
      </c>
    </row>
    <row r="4" spans="2:7" x14ac:dyDescent="0.25">
      <c r="B4" s="8" t="s">
        <v>5</v>
      </c>
      <c r="C4" s="8" t="s">
        <v>10</v>
      </c>
      <c r="D4" s="11">
        <v>11.05</v>
      </c>
      <c r="E4" s="8">
        <v>1</v>
      </c>
      <c r="F4" s="11">
        <f>D4*E4</f>
        <v>11.05</v>
      </c>
      <c r="G4" s="5" t="s">
        <v>6</v>
      </c>
    </row>
    <row r="5" spans="2:7" x14ac:dyDescent="0.25">
      <c r="B5" s="9" t="s">
        <v>7</v>
      </c>
      <c r="C5" s="9" t="s">
        <v>11</v>
      </c>
      <c r="D5" s="12">
        <v>7</v>
      </c>
      <c r="E5" s="9">
        <v>1</v>
      </c>
      <c r="F5" s="12">
        <f>D5*E5</f>
        <v>7</v>
      </c>
      <c r="G5" s="6" t="s">
        <v>8</v>
      </c>
    </row>
    <row r="6" spans="2:7" x14ac:dyDescent="0.25">
      <c r="B6" s="9" t="s">
        <v>9</v>
      </c>
      <c r="C6" s="9" t="s">
        <v>12</v>
      </c>
      <c r="D6" s="12">
        <v>19</v>
      </c>
      <c r="E6" s="9">
        <v>2</v>
      </c>
      <c r="F6" s="12">
        <f>D6*E6</f>
        <v>38</v>
      </c>
      <c r="G6" s="6" t="s">
        <v>17</v>
      </c>
    </row>
    <row r="7" spans="2:7" x14ac:dyDescent="0.25">
      <c r="B7" s="9" t="s">
        <v>14</v>
      </c>
      <c r="C7" s="9" t="s">
        <v>15</v>
      </c>
      <c r="D7" s="12">
        <v>13</v>
      </c>
      <c r="E7" s="9">
        <v>1</v>
      </c>
      <c r="F7" s="12">
        <f>D7*E7</f>
        <v>13</v>
      </c>
      <c r="G7" s="6" t="s">
        <v>16</v>
      </c>
    </row>
    <row r="8" spans="2:7" x14ac:dyDescent="0.25">
      <c r="B8" s="9" t="s">
        <v>18</v>
      </c>
      <c r="C8" s="9" t="s">
        <v>19</v>
      </c>
      <c r="D8" s="12">
        <v>5</v>
      </c>
      <c r="E8" s="9">
        <v>1</v>
      </c>
      <c r="F8" s="12">
        <f t="shared" ref="F8:F21" si="0">D8*E8</f>
        <v>5</v>
      </c>
      <c r="G8" s="6" t="s">
        <v>20</v>
      </c>
    </row>
    <row r="9" spans="2:7" x14ac:dyDescent="0.25">
      <c r="B9" s="9" t="s">
        <v>22</v>
      </c>
      <c r="C9" s="9" t="s">
        <v>21</v>
      </c>
      <c r="D9" s="12">
        <v>8</v>
      </c>
      <c r="E9" s="9">
        <v>1</v>
      </c>
      <c r="F9" s="12">
        <f t="shared" si="0"/>
        <v>8</v>
      </c>
      <c r="G9" s="6" t="s">
        <v>23</v>
      </c>
    </row>
    <row r="10" spans="2:7" x14ac:dyDescent="0.25">
      <c r="B10" s="9" t="s">
        <v>26</v>
      </c>
      <c r="C10" s="9" t="s">
        <v>24</v>
      </c>
      <c r="D10" s="12">
        <v>11</v>
      </c>
      <c r="E10" s="9">
        <v>1</v>
      </c>
      <c r="F10" s="12">
        <f t="shared" si="0"/>
        <v>11</v>
      </c>
      <c r="G10" s="6" t="s">
        <v>25</v>
      </c>
    </row>
    <row r="11" spans="2:7" x14ac:dyDescent="0.25">
      <c r="B11" s="9" t="s">
        <v>27</v>
      </c>
      <c r="C11" s="9" t="s">
        <v>28</v>
      </c>
      <c r="D11" s="12">
        <v>3</v>
      </c>
      <c r="E11" s="9">
        <v>1</v>
      </c>
      <c r="F11" s="12">
        <f t="shared" si="0"/>
        <v>3</v>
      </c>
      <c r="G11" s="6" t="s">
        <v>29</v>
      </c>
    </row>
    <row r="12" spans="2:7" x14ac:dyDescent="0.25">
      <c r="B12" s="9" t="s">
        <v>30</v>
      </c>
      <c r="C12" s="9" t="s">
        <v>31</v>
      </c>
      <c r="D12" s="12">
        <v>5</v>
      </c>
      <c r="E12" s="9">
        <v>1</v>
      </c>
      <c r="F12" s="12">
        <f t="shared" si="0"/>
        <v>5</v>
      </c>
      <c r="G12" s="6" t="s">
        <v>32</v>
      </c>
    </row>
    <row r="13" spans="2:7" x14ac:dyDescent="0.25">
      <c r="B13" s="9" t="s">
        <v>33</v>
      </c>
      <c r="C13" s="9" t="s">
        <v>34</v>
      </c>
      <c r="D13" s="12">
        <v>4</v>
      </c>
      <c r="E13" s="9">
        <v>1</v>
      </c>
      <c r="F13" s="12">
        <f t="shared" si="0"/>
        <v>4</v>
      </c>
      <c r="G13" s="6" t="s">
        <v>35</v>
      </c>
    </row>
    <row r="14" spans="2:7" x14ac:dyDescent="0.25">
      <c r="B14" s="9" t="s">
        <v>36</v>
      </c>
      <c r="C14" s="9" t="s">
        <v>34</v>
      </c>
      <c r="D14" s="12">
        <v>3</v>
      </c>
      <c r="E14" s="9">
        <v>1</v>
      </c>
      <c r="F14" s="12">
        <f t="shared" si="0"/>
        <v>3</v>
      </c>
      <c r="G14" s="6" t="s">
        <v>40</v>
      </c>
    </row>
    <row r="15" spans="2:7" x14ac:dyDescent="0.25">
      <c r="B15" s="9" t="s">
        <v>38</v>
      </c>
      <c r="C15" s="9" t="s">
        <v>39</v>
      </c>
      <c r="D15" s="12">
        <v>12</v>
      </c>
      <c r="E15" s="9">
        <v>1</v>
      </c>
      <c r="F15" s="12">
        <f t="shared" si="0"/>
        <v>12</v>
      </c>
      <c r="G15" s="6" t="s">
        <v>37</v>
      </c>
    </row>
    <row r="16" spans="2:7" x14ac:dyDescent="0.25">
      <c r="B16" s="9" t="s">
        <v>42</v>
      </c>
      <c r="C16" s="9" t="s">
        <v>43</v>
      </c>
      <c r="D16" s="12">
        <v>2</v>
      </c>
      <c r="E16" s="9">
        <v>1</v>
      </c>
      <c r="F16" s="12">
        <f t="shared" si="0"/>
        <v>2</v>
      </c>
      <c r="G16" s="6" t="s">
        <v>41</v>
      </c>
    </row>
    <row r="17" spans="2:7" x14ac:dyDescent="0.25">
      <c r="B17" s="9" t="s">
        <v>46</v>
      </c>
      <c r="C17" s="9" t="s">
        <v>45</v>
      </c>
      <c r="D17" s="12">
        <v>2</v>
      </c>
      <c r="E17" s="9">
        <v>1</v>
      </c>
      <c r="F17" s="12">
        <f t="shared" si="0"/>
        <v>2</v>
      </c>
      <c r="G17" s="6" t="s">
        <v>44</v>
      </c>
    </row>
    <row r="18" spans="2:7" x14ac:dyDescent="0.25">
      <c r="B18" s="9" t="s">
        <v>48</v>
      </c>
      <c r="C18" s="9" t="s">
        <v>45</v>
      </c>
      <c r="D18" s="12">
        <v>10</v>
      </c>
      <c r="E18" s="9">
        <v>1</v>
      </c>
      <c r="F18" s="12">
        <f t="shared" si="0"/>
        <v>10</v>
      </c>
      <c r="G18" s="6" t="s">
        <v>47</v>
      </c>
    </row>
    <row r="19" spans="2:7" x14ac:dyDescent="0.25">
      <c r="B19" s="9" t="s">
        <v>51</v>
      </c>
      <c r="C19" s="9" t="s">
        <v>50</v>
      </c>
      <c r="D19" s="12">
        <v>3</v>
      </c>
      <c r="E19" s="9">
        <v>1</v>
      </c>
      <c r="F19" s="12">
        <f t="shared" si="0"/>
        <v>3</v>
      </c>
      <c r="G19" s="6" t="s">
        <v>49</v>
      </c>
    </row>
    <row r="20" spans="2:7" x14ac:dyDescent="0.25">
      <c r="B20" s="9" t="s">
        <v>56</v>
      </c>
      <c r="C20" s="9" t="s">
        <v>50</v>
      </c>
      <c r="D20" s="13">
        <v>0.3</v>
      </c>
      <c r="E20" s="9">
        <v>4</v>
      </c>
      <c r="F20" s="15">
        <f t="shared" si="0"/>
        <v>1.2</v>
      </c>
      <c r="G20" s="6" t="s">
        <v>52</v>
      </c>
    </row>
    <row r="21" spans="2:7" x14ac:dyDescent="0.25">
      <c r="B21" s="10" t="s">
        <v>55</v>
      </c>
      <c r="C21" s="10" t="s">
        <v>54</v>
      </c>
      <c r="D21" s="14">
        <v>1</v>
      </c>
      <c r="E21" s="10">
        <v>2</v>
      </c>
      <c r="F21" s="14">
        <f t="shared" si="0"/>
        <v>2</v>
      </c>
      <c r="G21" s="7" t="s">
        <v>53</v>
      </c>
    </row>
    <row r="22" spans="2:7" ht="15.75" thickBot="1" x14ac:dyDescent="0.3"/>
    <row r="23" spans="2:7" ht="15.75" thickBot="1" x14ac:dyDescent="0.3">
      <c r="E23" s="3" t="s">
        <v>57</v>
      </c>
      <c r="F23" s="4">
        <f>SUM(F4:F21)</f>
        <v>140.25</v>
      </c>
    </row>
  </sheetData>
  <hyperlinks>
    <hyperlink ref="G4" r:id="rId1" xr:uid="{B75D9DD0-AE63-4DBA-9188-1B1CC5DC7E9E}"/>
    <hyperlink ref="G5" r:id="rId2" xr:uid="{F9A936C8-17A0-4150-AFBE-26B24F38567E}"/>
    <hyperlink ref="G7" r:id="rId3" xr:uid="{4B108F0C-1E79-45A3-A64A-C08648F78BA2}"/>
    <hyperlink ref="G6" r:id="rId4" xr:uid="{A5E33312-A8E2-4AFD-A683-F8E0BC7CAD39}"/>
    <hyperlink ref="G8" r:id="rId5" xr:uid="{9DE365AF-B040-43CA-8106-2BBED36A2D3D}"/>
    <hyperlink ref="G9" r:id="rId6" xr:uid="{24BC29E3-6340-4B05-A458-881FA7A51FEC}"/>
    <hyperlink ref="G10" r:id="rId7" xr:uid="{F445CD48-9FAE-4ED7-AD74-DAEE44495263}"/>
    <hyperlink ref="G11" r:id="rId8" xr:uid="{B07DE00D-E690-44D7-9922-C5F1326DCF95}"/>
    <hyperlink ref="G12" r:id="rId9" xr:uid="{067A0529-F0A6-458F-AE5C-9B570EFA5F8C}"/>
    <hyperlink ref="G13" r:id="rId10" xr:uid="{EB490FAD-AA80-4315-923A-1FB738B68F76}"/>
    <hyperlink ref="G15" r:id="rId11" xr:uid="{4824AA19-E823-4974-B3E0-F016A1E31CEE}"/>
    <hyperlink ref="G14" r:id="rId12" xr:uid="{072D6011-EB6E-449C-AA5B-424F11948D9B}"/>
    <hyperlink ref="G16" r:id="rId13" xr:uid="{3FBA5E28-0544-436F-B3ED-626A4B262EBE}"/>
    <hyperlink ref="G17" r:id="rId14" xr:uid="{1330DC5F-1234-44FA-87AB-D1ACC354BBC1}"/>
    <hyperlink ref="G18" r:id="rId15" xr:uid="{274377C8-469F-4D94-B80E-CB1EBB898117}"/>
    <hyperlink ref="G19" r:id="rId16" xr:uid="{4D03CDEA-8CA1-421B-8ADB-D3FF0759BE82}"/>
    <hyperlink ref="G20" r:id="rId17" xr:uid="{48A424A5-01B6-4C7B-B072-1E4E6A9DFF6B}"/>
    <hyperlink ref="G21" r:id="rId18" xr:uid="{29FF8BF7-37B0-4E6D-BD6D-5FBC1A26A8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CF51-452B-4DA4-9E90-8C7AA32705D9}">
  <dimension ref="B3:G35"/>
  <sheetViews>
    <sheetView tabSelected="1" workbookViewId="0">
      <selection activeCell="B36" sqref="B36"/>
    </sheetView>
  </sheetViews>
  <sheetFormatPr defaultRowHeight="15" x14ac:dyDescent="0.25"/>
  <cols>
    <col min="2" max="2" width="88.5703125" customWidth="1"/>
    <col min="3" max="3" width="17.140625" customWidth="1"/>
    <col min="4" max="4" width="10" customWidth="1"/>
    <col min="6" max="6" width="9.140625" customWidth="1"/>
    <col min="7" max="7" width="124.28515625" customWidth="1"/>
  </cols>
  <sheetData>
    <row r="3" spans="2:7" x14ac:dyDescent="0.25">
      <c r="B3" s="2" t="s">
        <v>0</v>
      </c>
      <c r="C3" s="2" t="s">
        <v>2</v>
      </c>
      <c r="D3" s="2" t="s">
        <v>3</v>
      </c>
      <c r="E3" s="2" t="s">
        <v>4</v>
      </c>
      <c r="F3" s="2" t="s">
        <v>13</v>
      </c>
      <c r="G3" s="1" t="s">
        <v>1</v>
      </c>
    </row>
    <row r="4" spans="2:7" x14ac:dyDescent="0.25">
      <c r="B4" s="8" t="s">
        <v>60</v>
      </c>
      <c r="C4" s="8" t="s">
        <v>59</v>
      </c>
      <c r="D4" s="11">
        <v>25</v>
      </c>
      <c r="E4" s="8">
        <v>1</v>
      </c>
      <c r="F4" s="11">
        <f>D4*E4</f>
        <v>25</v>
      </c>
      <c r="G4" s="5" t="s">
        <v>58</v>
      </c>
    </row>
    <row r="5" spans="2:7" x14ac:dyDescent="0.25">
      <c r="B5" s="9" t="s">
        <v>61</v>
      </c>
      <c r="C5" s="9" t="s">
        <v>62</v>
      </c>
      <c r="D5" s="17">
        <v>0.1356</v>
      </c>
      <c r="E5" s="9">
        <v>5</v>
      </c>
      <c r="F5" s="16">
        <f>D5*E5</f>
        <v>0.67799999999999994</v>
      </c>
      <c r="G5" s="18" t="s">
        <v>93</v>
      </c>
    </row>
    <row r="6" spans="2:7" x14ac:dyDescent="0.25">
      <c r="B6" s="9" t="s">
        <v>63</v>
      </c>
      <c r="C6" s="9" t="s">
        <v>64</v>
      </c>
      <c r="D6" s="17">
        <v>4.1000000000000003E-3</v>
      </c>
      <c r="E6" s="9">
        <v>50</v>
      </c>
      <c r="F6" s="16">
        <f>D6*E6</f>
        <v>0.20500000000000002</v>
      </c>
      <c r="G6" s="18"/>
    </row>
    <row r="7" spans="2:7" x14ac:dyDescent="0.25">
      <c r="B7" s="9" t="s">
        <v>65</v>
      </c>
      <c r="C7" s="9" t="s">
        <v>66</v>
      </c>
      <c r="D7" s="17">
        <v>5.3800000000000001E-2</v>
      </c>
      <c r="E7" s="9">
        <v>10</v>
      </c>
      <c r="F7" s="16">
        <f>D7*E7</f>
        <v>0.53800000000000003</v>
      </c>
      <c r="G7" s="18"/>
    </row>
    <row r="8" spans="2:7" x14ac:dyDescent="0.25">
      <c r="B8" s="9" t="s">
        <v>67</v>
      </c>
      <c r="C8" s="9" t="s">
        <v>68</v>
      </c>
      <c r="D8" s="17">
        <v>7.9299999999999995E-2</v>
      </c>
      <c r="E8" s="9">
        <v>1</v>
      </c>
      <c r="F8" s="17">
        <f t="shared" ref="F8:F21" si="0">D8*E8</f>
        <v>7.9299999999999995E-2</v>
      </c>
      <c r="G8" s="18"/>
    </row>
    <row r="9" spans="2:7" x14ac:dyDescent="0.25">
      <c r="B9" s="9" t="s">
        <v>69</v>
      </c>
      <c r="C9" s="9" t="s">
        <v>10</v>
      </c>
      <c r="D9" s="17">
        <v>3.6261000000000001</v>
      </c>
      <c r="E9" s="9">
        <v>1</v>
      </c>
      <c r="F9" s="17">
        <f t="shared" si="0"/>
        <v>3.6261000000000001</v>
      </c>
      <c r="G9" s="18"/>
    </row>
    <row r="10" spans="2:7" x14ac:dyDescent="0.25">
      <c r="B10" s="9" t="s">
        <v>70</v>
      </c>
      <c r="C10" s="9" t="s">
        <v>66</v>
      </c>
      <c r="D10" s="17">
        <v>1.0200000000000001E-2</v>
      </c>
      <c r="E10" s="9">
        <v>50</v>
      </c>
      <c r="F10" s="13">
        <f t="shared" si="0"/>
        <v>0.51</v>
      </c>
      <c r="G10" s="18"/>
    </row>
    <row r="11" spans="2:7" x14ac:dyDescent="0.25">
      <c r="B11" s="9" t="s">
        <v>71</v>
      </c>
      <c r="C11" s="9" t="s">
        <v>72</v>
      </c>
      <c r="D11" s="17">
        <v>0.49330000000000002</v>
      </c>
      <c r="E11" s="9">
        <v>1</v>
      </c>
      <c r="F11" s="17">
        <f t="shared" si="0"/>
        <v>0.49330000000000002</v>
      </c>
      <c r="G11" s="18"/>
    </row>
    <row r="12" spans="2:7" x14ac:dyDescent="0.25">
      <c r="B12" s="9" t="s">
        <v>73</v>
      </c>
      <c r="C12" s="9" t="s">
        <v>64</v>
      </c>
      <c r="D12" s="17">
        <v>4.7000000000000002E-3</v>
      </c>
      <c r="E12" s="9">
        <v>50</v>
      </c>
      <c r="F12" s="16">
        <f t="shared" si="0"/>
        <v>0.23500000000000001</v>
      </c>
      <c r="G12" s="18"/>
    </row>
    <row r="13" spans="2:7" x14ac:dyDescent="0.25">
      <c r="B13" s="9" t="s">
        <v>74</v>
      </c>
      <c r="C13" s="9" t="s">
        <v>75</v>
      </c>
      <c r="D13" s="17">
        <v>0.1081</v>
      </c>
      <c r="E13" s="9">
        <v>10</v>
      </c>
      <c r="F13" s="16">
        <f t="shared" si="0"/>
        <v>1.081</v>
      </c>
      <c r="G13" s="18"/>
    </row>
    <row r="14" spans="2:7" x14ac:dyDescent="0.25">
      <c r="B14" s="9" t="s">
        <v>76</v>
      </c>
      <c r="C14" s="9" t="s">
        <v>77</v>
      </c>
      <c r="D14" s="17">
        <v>0.11559999999999999</v>
      </c>
      <c r="E14" s="9">
        <v>5</v>
      </c>
      <c r="F14" s="16">
        <f t="shared" si="0"/>
        <v>0.57799999999999996</v>
      </c>
      <c r="G14" s="18"/>
    </row>
    <row r="15" spans="2:7" x14ac:dyDescent="0.25">
      <c r="B15" s="9" t="s">
        <v>78</v>
      </c>
      <c r="C15" s="9" t="s">
        <v>79</v>
      </c>
      <c r="D15" s="17">
        <v>1.2699999999999999E-2</v>
      </c>
      <c r="E15" s="9">
        <v>50</v>
      </c>
      <c r="F15" s="16">
        <f t="shared" si="0"/>
        <v>0.63500000000000001</v>
      </c>
      <c r="G15" s="18"/>
    </row>
    <row r="16" spans="2:7" x14ac:dyDescent="0.25">
      <c r="B16" s="9" t="s">
        <v>80</v>
      </c>
      <c r="C16" s="9" t="s">
        <v>64</v>
      </c>
      <c r="D16" s="17">
        <v>3.3999999999999998E-3</v>
      </c>
      <c r="E16" s="9">
        <v>50</v>
      </c>
      <c r="F16" s="13">
        <f t="shared" si="0"/>
        <v>0.16999999999999998</v>
      </c>
      <c r="G16" s="18"/>
    </row>
    <row r="17" spans="2:7" x14ac:dyDescent="0.25">
      <c r="B17" s="9" t="s">
        <v>81</v>
      </c>
      <c r="C17" s="9" t="s">
        <v>79</v>
      </c>
      <c r="D17" s="17">
        <v>2.46E-2</v>
      </c>
      <c r="E17" s="9">
        <v>20</v>
      </c>
      <c r="F17" s="16">
        <f t="shared" si="0"/>
        <v>0.49199999999999999</v>
      </c>
      <c r="G17" s="18"/>
    </row>
    <row r="18" spans="2:7" x14ac:dyDescent="0.25">
      <c r="B18" s="9" t="s">
        <v>82</v>
      </c>
      <c r="C18" s="9" t="s">
        <v>83</v>
      </c>
      <c r="D18" s="17">
        <v>5.62E-2</v>
      </c>
      <c r="E18" s="9">
        <v>10</v>
      </c>
      <c r="F18" s="16">
        <f t="shared" si="0"/>
        <v>0.56200000000000006</v>
      </c>
      <c r="G18" s="18"/>
    </row>
    <row r="19" spans="2:7" x14ac:dyDescent="0.25">
      <c r="B19" s="9" t="s">
        <v>84</v>
      </c>
      <c r="C19" s="9" t="s">
        <v>79</v>
      </c>
      <c r="D19" s="17">
        <v>0.30530000000000002</v>
      </c>
      <c r="E19" s="9">
        <v>5</v>
      </c>
      <c r="F19" s="17">
        <f t="shared" si="0"/>
        <v>1.5265</v>
      </c>
      <c r="G19" s="18"/>
    </row>
    <row r="20" spans="2:7" x14ac:dyDescent="0.25">
      <c r="B20" s="9" t="s">
        <v>85</v>
      </c>
      <c r="C20" s="9" t="s">
        <v>79</v>
      </c>
      <c r="D20" s="17">
        <v>9.3799999999999994E-2</v>
      </c>
      <c r="E20" s="9">
        <v>5</v>
      </c>
      <c r="F20" s="16">
        <f t="shared" si="0"/>
        <v>0.46899999999999997</v>
      </c>
      <c r="G20" s="18"/>
    </row>
    <row r="21" spans="2:7" x14ac:dyDescent="0.25">
      <c r="B21" s="9" t="s">
        <v>86</v>
      </c>
      <c r="C21" s="9" t="s">
        <v>79</v>
      </c>
      <c r="D21" s="17">
        <v>0.1158</v>
      </c>
      <c r="E21" s="9">
        <v>10</v>
      </c>
      <c r="F21" s="16">
        <f t="shared" si="0"/>
        <v>1.1579999999999999</v>
      </c>
      <c r="G21" s="18"/>
    </row>
    <row r="22" spans="2:7" x14ac:dyDescent="0.25">
      <c r="B22" s="9" t="s">
        <v>87</v>
      </c>
      <c r="C22" s="9" t="s">
        <v>79</v>
      </c>
      <c r="D22" s="17">
        <v>0.1822</v>
      </c>
      <c r="E22" s="9">
        <v>2</v>
      </c>
      <c r="F22" s="17">
        <f t="shared" ref="F22:F31" si="1">D22*E22</f>
        <v>0.3644</v>
      </c>
      <c r="G22" s="18"/>
    </row>
    <row r="23" spans="2:7" x14ac:dyDescent="0.25">
      <c r="B23" s="9" t="s">
        <v>88</v>
      </c>
      <c r="C23" s="9" t="s">
        <v>64</v>
      </c>
      <c r="D23" s="17">
        <v>7.3000000000000001E-3</v>
      </c>
      <c r="E23" s="9">
        <v>50</v>
      </c>
      <c r="F23" s="16">
        <f t="shared" si="1"/>
        <v>0.36499999999999999</v>
      </c>
      <c r="G23" s="18"/>
    </row>
    <row r="24" spans="2:7" x14ac:dyDescent="0.25">
      <c r="B24" s="9" t="s">
        <v>89</v>
      </c>
      <c r="C24" s="9" t="s">
        <v>15</v>
      </c>
      <c r="D24" s="16">
        <v>0.38500000000000001</v>
      </c>
      <c r="E24" s="9">
        <v>10</v>
      </c>
      <c r="F24" s="13">
        <f t="shared" si="1"/>
        <v>3.85</v>
      </c>
      <c r="G24" s="18"/>
    </row>
    <row r="25" spans="2:7" x14ac:dyDescent="0.25">
      <c r="B25" s="9" t="s">
        <v>90</v>
      </c>
      <c r="C25" s="9" t="s">
        <v>79</v>
      </c>
      <c r="D25" s="17">
        <v>5.6300000000000003E-2</v>
      </c>
      <c r="E25" s="9">
        <v>10</v>
      </c>
      <c r="F25" s="16">
        <f t="shared" si="1"/>
        <v>0.56300000000000006</v>
      </c>
      <c r="G25" s="18"/>
    </row>
    <row r="26" spans="2:7" x14ac:dyDescent="0.25">
      <c r="B26" s="9" t="s">
        <v>91</v>
      </c>
      <c r="C26" s="9" t="s">
        <v>79</v>
      </c>
      <c r="D26" s="13">
        <v>0.64</v>
      </c>
      <c r="E26" s="9">
        <v>50</v>
      </c>
      <c r="F26" s="12">
        <f t="shared" si="1"/>
        <v>32</v>
      </c>
      <c r="G26" s="18"/>
    </row>
    <row r="27" spans="2:7" x14ac:dyDescent="0.25">
      <c r="B27" s="9" t="s">
        <v>92</v>
      </c>
      <c r="C27" s="9" t="s">
        <v>62</v>
      </c>
      <c r="D27" s="17">
        <v>3.8600000000000002E-2</v>
      </c>
      <c r="E27" s="9">
        <v>10</v>
      </c>
      <c r="F27" s="16">
        <f t="shared" si="1"/>
        <v>0.38600000000000001</v>
      </c>
      <c r="G27" s="18"/>
    </row>
    <row r="28" spans="2:7" x14ac:dyDescent="0.25">
      <c r="B28" s="9" t="s">
        <v>95</v>
      </c>
      <c r="C28" s="9" t="s">
        <v>11</v>
      </c>
      <c r="D28" s="12">
        <v>6</v>
      </c>
      <c r="E28" s="9">
        <v>1</v>
      </c>
      <c r="F28" s="12">
        <f t="shared" si="1"/>
        <v>6</v>
      </c>
      <c r="G28" s="6" t="s">
        <v>94</v>
      </c>
    </row>
    <row r="29" spans="2:7" x14ac:dyDescent="0.25">
      <c r="B29" s="9" t="s">
        <v>27</v>
      </c>
      <c r="C29" s="9" t="s">
        <v>28</v>
      </c>
      <c r="D29" s="12">
        <v>3</v>
      </c>
      <c r="E29" s="9">
        <v>1</v>
      </c>
      <c r="F29" s="12">
        <f t="shared" si="1"/>
        <v>3</v>
      </c>
      <c r="G29" s="6" t="s">
        <v>29</v>
      </c>
    </row>
    <row r="30" spans="2:7" x14ac:dyDescent="0.25">
      <c r="B30" s="9" t="s">
        <v>9</v>
      </c>
      <c r="C30" s="9" t="s">
        <v>12</v>
      </c>
      <c r="D30" s="12">
        <v>19</v>
      </c>
      <c r="E30" s="9">
        <v>2</v>
      </c>
      <c r="F30" s="12">
        <f>D30*E30</f>
        <v>38</v>
      </c>
      <c r="G30" s="6" t="s">
        <v>17</v>
      </c>
    </row>
    <row r="31" spans="2:7" x14ac:dyDescent="0.25">
      <c r="B31" s="9" t="s">
        <v>22</v>
      </c>
      <c r="C31" s="9" t="s">
        <v>21</v>
      </c>
      <c r="D31" s="12">
        <v>8</v>
      </c>
      <c r="E31" s="9">
        <v>1</v>
      </c>
      <c r="F31" s="12">
        <f t="shared" ref="F31:F33" si="2">D31*E31</f>
        <v>8</v>
      </c>
      <c r="G31" s="6" t="s">
        <v>23</v>
      </c>
    </row>
    <row r="32" spans="2:7" x14ac:dyDescent="0.25">
      <c r="B32" s="9" t="s">
        <v>26</v>
      </c>
      <c r="C32" s="9" t="s">
        <v>24</v>
      </c>
      <c r="D32" s="12">
        <v>11</v>
      </c>
      <c r="E32" s="9">
        <v>1</v>
      </c>
      <c r="F32" s="12">
        <f t="shared" si="2"/>
        <v>11</v>
      </c>
      <c r="G32" s="6" t="s">
        <v>25</v>
      </c>
    </row>
    <row r="33" spans="2:7" x14ac:dyDescent="0.25">
      <c r="B33" s="10" t="s">
        <v>30</v>
      </c>
      <c r="C33" s="10" t="s">
        <v>31</v>
      </c>
      <c r="D33" s="14">
        <v>5</v>
      </c>
      <c r="E33" s="10">
        <v>1</v>
      </c>
      <c r="F33" s="14">
        <f t="shared" si="2"/>
        <v>5</v>
      </c>
      <c r="G33" s="7" t="s">
        <v>32</v>
      </c>
    </row>
    <row r="34" spans="2:7" ht="15.75" thickBot="1" x14ac:dyDescent="0.3"/>
    <row r="35" spans="2:7" ht="15.75" thickBot="1" x14ac:dyDescent="0.3">
      <c r="E35" s="3" t="s">
        <v>57</v>
      </c>
      <c r="F35" s="4">
        <f>SUM(F4:F33)</f>
        <v>146.56460000000001</v>
      </c>
    </row>
  </sheetData>
  <mergeCells count="1">
    <mergeCell ref="G5:G27"/>
  </mergeCells>
  <hyperlinks>
    <hyperlink ref="G5" r:id="rId1" xr:uid="{F5939BF2-132A-4CDC-98EB-3132FFE04B73}"/>
    <hyperlink ref="G28" r:id="rId2" xr:uid="{7855B141-8E1A-4457-94B4-FBDB42EFE373}"/>
    <hyperlink ref="G29" r:id="rId3" xr:uid="{935D2CDE-B11A-40EE-A828-CF905DA85D27}"/>
    <hyperlink ref="G30" r:id="rId4" xr:uid="{70BA7FAF-4CCE-44C6-8B40-FE7E9232AA8E}"/>
    <hyperlink ref="G31" r:id="rId5" xr:uid="{89687CB9-D8F8-4BDE-9AD4-A0C8FC70E0BA}"/>
    <hyperlink ref="G32" r:id="rId6" xr:uid="{4DDBD281-3C22-46A2-9479-0F3ED7495477}"/>
    <hyperlink ref="G33" r:id="rId7" xr:uid="{5338570C-CF9B-497A-BFEF-4C420C32017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Plan B</vt:lpstr>
      <vt:lpstr>Plan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 Poppe</dc:creator>
  <cp:lastModifiedBy>Bram Poppe</cp:lastModifiedBy>
  <dcterms:created xsi:type="dcterms:W3CDTF">2020-12-08T14:15:51Z</dcterms:created>
  <dcterms:modified xsi:type="dcterms:W3CDTF">2020-12-08T15:39:07Z</dcterms:modified>
</cp:coreProperties>
</file>